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Anleit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CHF&quot; #,##0;[Red]-&quot;CHF&quot; #,##0"/>
  </numFmts>
  <fonts count="6">
    <font>
      <name val="Calibri"/>
      <family val="2"/>
      <color theme="1"/>
      <sz val="11"/>
      <scheme val="minor"/>
    </font>
    <font>
      <name val="Calibri"/>
      <b val="1"/>
      <color rgb="002A372C"/>
      <sz val="16"/>
    </font>
    <font>
      <i val="1"/>
      <color rgb="006B7268"/>
    </font>
    <font>
      <name val="Calibri"/>
      <b val="1"/>
      <color rgb="002A372C"/>
    </font>
    <font>
      <name val="Calibri"/>
      <b val="1"/>
      <color rgb="00FFFFFF"/>
    </font>
    <font>
      <b val="1"/>
      <color rgb="002A372C"/>
      <sz val="14"/>
    </font>
  </fonts>
  <fills count="5">
    <fill>
      <patternFill/>
    </fill>
    <fill>
      <patternFill patternType="gray125"/>
    </fill>
    <fill>
      <patternFill patternType="solid">
        <fgColor rgb="00FFF9E6"/>
      </patternFill>
    </fill>
    <fill>
      <patternFill patternType="solid">
        <fgColor rgb="002A372C"/>
      </patternFill>
    </fill>
    <fill>
      <patternFill patternType="solid">
        <fgColor rgb="00FFF5F0"/>
      </patternFill>
    </fill>
  </fills>
  <borders count="2">
    <border>
      <left/>
      <right/>
      <top/>
      <bottom/>
      <diagonal/>
    </border>
    <border>
      <bottom style="thin">
        <color rgb="00E5DCD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3" fillId="2" borderId="0" pivotButton="0" quotePrefix="0" xfId="0"/>
    <xf numFmtId="0" fontId="4" fillId="3" borderId="0" applyAlignment="1" pivotButton="0" quotePrefix="0" xfId="0">
      <alignment vertical="center" wrapText="1"/>
    </xf>
    <xf numFmtId="0" fontId="0" fillId="0" borderId="1" pivotButton="0" quotePrefix="0" xfId="0"/>
    <xf numFmtId="164" fontId="0" fillId="2" borderId="1" pivotButton="0" quotePrefix="0" xfId="0"/>
    <xf numFmtId="164" fontId="0" fillId="0" borderId="1" pivotButton="0" quotePrefix="0" xfId="0"/>
    <xf numFmtId="0" fontId="3" fillId="4" borderId="0" pivotButton="0" quotePrefix="0" xfId="0"/>
    <xf numFmtId="0" fontId="0" fillId="4" borderId="0" pivotButton="0" quotePrefix="0" xfId="0"/>
    <xf numFmtId="164" fontId="0" fillId="4" borderId="0" pivotButton="0" quotePrefix="0" xfId="0"/>
    <xf numFmtId="0" fontId="5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14" customWidth="1" min="3" max="3"/>
    <col width="1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30" customWidth="1" min="10" max="10"/>
  </cols>
  <sheetData>
    <row r="1">
      <c r="A1" s="1" t="inlineStr">
        <is>
          <t>Hochzeitsbudget Schweiz</t>
        </is>
      </c>
    </row>
    <row r="2">
      <c r="A2" s="2" t="inlineStr">
        <is>
          <t>Vorlage von wedplan.ch, Richtwerte Stand Oktober 2026. Gelb hinterlegte Felder ausfüllen.</t>
        </is>
      </c>
    </row>
    <row r="4">
      <c r="A4" t="inlineStr">
        <is>
          <t>Anzahl Gäste</t>
        </is>
      </c>
      <c r="B4" s="3" t="n">
        <v>80</v>
      </c>
    </row>
    <row r="5">
      <c r="A5" t="inlineStr">
        <is>
          <t>Unser Gesamtbudget</t>
        </is>
      </c>
      <c r="B5" s="4" t="n">
        <v>25000</v>
      </c>
    </row>
    <row r="7" ht="32" customHeight="1">
      <c r="A7" s="5" t="inlineStr">
        <is>
          <t>Posten</t>
        </is>
      </c>
      <c r="B7" s="5" t="inlineStr">
        <is>
          <t>Berechnung</t>
        </is>
      </c>
      <c r="C7" s="5" t="inlineStr">
        <is>
          <t>Richtwert pro Einheit</t>
        </is>
      </c>
      <c r="D7" s="5" t="inlineStr">
        <is>
          <t>Richtwert total</t>
        </is>
      </c>
      <c r="E7" s="5" t="inlineStr">
        <is>
          <t>Geplant</t>
        </is>
      </c>
      <c r="F7" s="5" t="inlineStr">
        <is>
          <t>Offerte</t>
        </is>
      </c>
      <c r="G7" s="5" t="inlineStr">
        <is>
          <t>Vertrag / fix</t>
        </is>
      </c>
      <c r="H7" s="5" t="inlineStr">
        <is>
          <t>Bezahlt</t>
        </is>
      </c>
      <c r="I7" s="5" t="inlineStr">
        <is>
          <t>Noch offen</t>
        </is>
      </c>
      <c r="J7" s="5" t="inlineStr">
        <is>
          <t>Notizen</t>
        </is>
      </c>
    </row>
    <row r="8">
      <c r="A8" s="6" t="inlineStr">
        <is>
          <t>Catering</t>
        </is>
      </c>
      <c r="B8" s="6" t="inlineStr">
        <is>
          <t>pro Person</t>
        </is>
      </c>
      <c r="C8" s="7" t="n">
        <v>130</v>
      </c>
      <c r="D8" s="8">
        <f>IF(B8="pro Person",C8*$B$4,C8)</f>
        <v/>
      </c>
      <c r="E8" s="7">
        <f>D8</f>
        <v/>
      </c>
      <c r="F8" s="7" t="n"/>
      <c r="G8" s="7" t="n"/>
      <c r="H8" s="7" t="n"/>
      <c r="I8" s="8">
        <f>IF(G8&gt;0,G8-H8,E8-H8)</f>
        <v/>
      </c>
      <c r="J8" s="6" t="n"/>
    </row>
    <row r="9">
      <c r="A9" s="6" t="inlineStr">
        <is>
          <t>Getränke</t>
        </is>
      </c>
      <c r="B9" s="6" t="inlineStr">
        <is>
          <t>pro Person</t>
        </is>
      </c>
      <c r="C9" s="7" t="n">
        <v>50</v>
      </c>
      <c r="D9" s="8">
        <f>IF(B9="pro Person",C9*$B$4,C9)</f>
        <v/>
      </c>
      <c r="E9" s="7">
        <f>D9</f>
        <v/>
      </c>
      <c r="F9" s="7" t="n"/>
      <c r="G9" s="7" t="n"/>
      <c r="H9" s="7" t="n"/>
      <c r="I9" s="8">
        <f>IF(G9&gt;0,G9-H9,E9-H9)</f>
        <v/>
      </c>
      <c r="J9" s="6" t="n"/>
    </row>
    <row r="10">
      <c r="A10" s="6" t="inlineStr">
        <is>
          <t>Papeterie und Torte</t>
        </is>
      </c>
      <c r="B10" s="6" t="inlineStr">
        <is>
          <t>pro Person</t>
        </is>
      </c>
      <c r="C10" s="7" t="n">
        <v>19</v>
      </c>
      <c r="D10" s="8">
        <f>IF(B10="pro Person",C10*$B$4,C10)</f>
        <v/>
      </c>
      <c r="E10" s="7">
        <f>D10</f>
        <v/>
      </c>
      <c r="F10" s="7" t="n"/>
      <c r="G10" s="7" t="n"/>
      <c r="H10" s="7" t="n"/>
      <c r="I10" s="8">
        <f>IF(G10&gt;0,G10-H10,E10-H10)</f>
        <v/>
      </c>
      <c r="J10" s="6" t="n"/>
    </row>
    <row r="11">
      <c r="A11" s="6" t="inlineStr">
        <is>
          <t>Location (Miete)</t>
        </is>
      </c>
      <c r="B11" s="6" t="inlineStr">
        <is>
          <t>fix</t>
        </is>
      </c>
      <c r="C11" s="7" t="n">
        <v>6000</v>
      </c>
      <c r="D11" s="8">
        <f>IF(B11="pro Person",C11*$B$4,C11)</f>
        <v/>
      </c>
      <c r="E11" s="7">
        <f>D11</f>
        <v/>
      </c>
      <c r="F11" s="7" t="n"/>
      <c r="G11" s="7" t="n"/>
      <c r="H11" s="7" t="n"/>
      <c r="I11" s="8">
        <f>IF(G11&gt;0,G11-H11,E11-H11)</f>
        <v/>
      </c>
      <c r="J11" s="6" t="n"/>
    </row>
    <row r="12">
      <c r="A12" s="6" t="inlineStr">
        <is>
          <t>Fotografie</t>
        </is>
      </c>
      <c r="B12" s="6" t="inlineStr">
        <is>
          <t>fix</t>
        </is>
      </c>
      <c r="C12" s="7" t="n">
        <v>3000</v>
      </c>
      <c r="D12" s="8">
        <f>IF(B12="pro Person",C12*$B$4,C12)</f>
        <v/>
      </c>
      <c r="E12" s="7">
        <f>D12</f>
        <v/>
      </c>
      <c r="F12" s="7" t="n"/>
      <c r="G12" s="7" t="n"/>
      <c r="H12" s="7" t="n"/>
      <c r="I12" s="8">
        <f>IF(G12&gt;0,G12-H12,E12-H12)</f>
        <v/>
      </c>
      <c r="J12" s="6" t="n"/>
    </row>
    <row r="13">
      <c r="A13" s="6" t="inlineStr">
        <is>
          <t>Videografie</t>
        </is>
      </c>
      <c r="B13" s="6" t="inlineStr">
        <is>
          <t>fix</t>
        </is>
      </c>
      <c r="C13" s="7" t="n">
        <v>0</v>
      </c>
      <c r="D13" s="8">
        <f>IF(B13="pro Person",C13*$B$4,C13)</f>
        <v/>
      </c>
      <c r="E13" s="7">
        <f>D13</f>
        <v/>
      </c>
      <c r="F13" s="7" t="n"/>
      <c r="G13" s="7" t="n"/>
      <c r="H13" s="7" t="n"/>
      <c r="I13" s="8">
        <f>IF(G13&gt;0,G13-H13,E13-H13)</f>
        <v/>
      </c>
      <c r="J13" s="6" t="n"/>
    </row>
    <row r="14">
      <c r="A14" s="6" t="inlineStr">
        <is>
          <t>Musik (DJ oder Band)</t>
        </is>
      </c>
      <c r="B14" s="6" t="inlineStr">
        <is>
          <t>fix</t>
        </is>
      </c>
      <c r="C14" s="7" t="n">
        <v>1800</v>
      </c>
      <c r="D14" s="8">
        <f>IF(B14="pro Person",C14*$B$4,C14)</f>
        <v/>
      </c>
      <c r="E14" s="7">
        <f>D14</f>
        <v/>
      </c>
      <c r="F14" s="7" t="n"/>
      <c r="G14" s="7" t="n"/>
      <c r="H14" s="7" t="n"/>
      <c r="I14" s="8">
        <f>IF(G14&gt;0,G14-H14,E14-H14)</f>
        <v/>
      </c>
      <c r="J14" s="6" t="n"/>
    </row>
    <row r="15">
      <c r="A15" s="6" t="inlineStr">
        <is>
          <t>Blumen und Dekoration</t>
        </is>
      </c>
      <c r="B15" s="6" t="inlineStr">
        <is>
          <t>fix</t>
        </is>
      </c>
      <c r="C15" s="7" t="n">
        <v>1800</v>
      </c>
      <c r="D15" s="8">
        <f>IF(B15="pro Person",C15*$B$4,C15)</f>
        <v/>
      </c>
      <c r="E15" s="7">
        <f>D15</f>
        <v/>
      </c>
      <c r="F15" s="7" t="n"/>
      <c r="G15" s="7" t="n"/>
      <c r="H15" s="7" t="n"/>
      <c r="I15" s="8">
        <f>IF(G15&gt;0,G15-H15,E15-H15)</f>
        <v/>
      </c>
      <c r="J15" s="6" t="n"/>
    </row>
    <row r="16">
      <c r="A16" s="6" t="inlineStr">
        <is>
          <t>Kleidung und Styling</t>
        </is>
      </c>
      <c r="B16" s="6" t="inlineStr">
        <is>
          <t>fix</t>
        </is>
      </c>
      <c r="C16" s="7" t="n">
        <v>3500</v>
      </c>
      <c r="D16" s="8">
        <f>IF(B16="pro Person",C16*$B$4,C16)</f>
        <v/>
      </c>
      <c r="E16" s="7">
        <f>D16</f>
        <v/>
      </c>
      <c r="F16" s="7" t="n"/>
      <c r="G16" s="7" t="n"/>
      <c r="H16" s="7" t="n"/>
      <c r="I16" s="8">
        <f>IF(G16&gt;0,G16-H16,E16-H16)</f>
        <v/>
      </c>
      <c r="J16" s="6" t="n"/>
    </row>
    <row r="17">
      <c r="A17" s="6" t="inlineStr">
        <is>
          <t>Eheringe</t>
        </is>
      </c>
      <c r="B17" s="6" t="inlineStr">
        <is>
          <t>fix</t>
        </is>
      </c>
      <c r="C17" s="7" t="n">
        <v>2000</v>
      </c>
      <c r="D17" s="8">
        <f>IF(B17="pro Person",C17*$B$4,C17)</f>
        <v/>
      </c>
      <c r="E17" s="7">
        <f>D17</f>
        <v/>
      </c>
      <c r="F17" s="7" t="n"/>
      <c r="G17" s="7" t="n"/>
      <c r="H17" s="7" t="n"/>
      <c r="I17" s="8">
        <f>IF(G17&gt;0,G17-H17,E17-H17)</f>
        <v/>
      </c>
      <c r="J17" s="6" t="n"/>
    </row>
    <row r="18">
      <c r="A18" s="6" t="inlineStr">
        <is>
          <t>Ziviltrauung (Gebühren)</t>
        </is>
      </c>
      <c r="B18" s="6" t="inlineStr">
        <is>
          <t>fix</t>
        </is>
      </c>
      <c r="C18" s="7" t="n">
        <v>400</v>
      </c>
      <c r="D18" s="8">
        <f>IF(B18="pro Person",C18*$B$4,C18)</f>
        <v/>
      </c>
      <c r="E18" s="7">
        <f>D18</f>
        <v/>
      </c>
      <c r="F18" s="7" t="n"/>
      <c r="G18" s="7" t="n"/>
      <c r="H18" s="7" t="n"/>
      <c r="I18" s="8">
        <f>IF(G18&gt;0,G18-H18,E18-H18)</f>
        <v/>
      </c>
      <c r="J18" s="6" t="n"/>
    </row>
    <row r="19">
      <c r="A19" s="6" t="inlineStr">
        <is>
          <t>Freie Trauung (Redner)</t>
        </is>
      </c>
      <c r="B19" s="6" t="inlineStr">
        <is>
          <t>fix</t>
        </is>
      </c>
      <c r="C19" s="7" t="n">
        <v>0</v>
      </c>
      <c r="D19" s="8">
        <f>IF(B19="pro Person",C19*$B$4,C19)</f>
        <v/>
      </c>
      <c r="E19" s="7">
        <f>D19</f>
        <v/>
      </c>
      <c r="F19" s="7" t="n"/>
      <c r="G19" s="7" t="n"/>
      <c r="H19" s="7" t="n"/>
      <c r="I19" s="8">
        <f>IF(G19&gt;0,G19-H19,E19-H19)</f>
        <v/>
      </c>
      <c r="J19" s="6" t="n"/>
    </row>
    <row r="20">
      <c r="A20" s="6" t="inlineStr">
        <is>
          <t>Transport</t>
        </is>
      </c>
      <c r="B20" s="6" t="inlineStr">
        <is>
          <t>fix</t>
        </is>
      </c>
      <c r="C20" s="7" t="n">
        <v>500</v>
      </c>
      <c r="D20" s="8">
        <f>IF(B20="pro Person",C20*$B$4,C20)</f>
        <v/>
      </c>
      <c r="E20" s="7">
        <f>D20</f>
        <v/>
      </c>
      <c r="F20" s="7" t="n"/>
      <c r="G20" s="7" t="n"/>
      <c r="H20" s="7" t="n"/>
      <c r="I20" s="8">
        <f>IF(G20&gt;0,G20-H20,E20-H20)</f>
        <v/>
      </c>
      <c r="J20" s="6" t="n"/>
    </row>
    <row r="21">
      <c r="A21" s="6" t="inlineStr">
        <is>
          <t>Trinkgelder und Dienstleisteressen</t>
        </is>
      </c>
      <c r="B21" s="6" t="inlineStr">
        <is>
          <t>fix</t>
        </is>
      </c>
      <c r="C21" s="7" t="n">
        <v>800</v>
      </c>
      <c r="D21" s="8">
        <f>IF(B21="pro Person",C21*$B$4,C21)</f>
        <v/>
      </c>
      <c r="E21" s="7">
        <f>D21</f>
        <v/>
      </c>
      <c r="F21" s="7" t="n"/>
      <c r="G21" s="7" t="n"/>
      <c r="H21" s="7" t="n"/>
      <c r="I21" s="8">
        <f>IF(G21&gt;0,G21-H21,E21-H21)</f>
        <v/>
      </c>
      <c r="J21" s="6" t="n"/>
    </row>
    <row r="22">
      <c r="A22" s="6" t="inlineStr">
        <is>
          <t>Übernachtung Brautpaar</t>
        </is>
      </c>
      <c r="B22" s="6" t="inlineStr">
        <is>
          <t>fix</t>
        </is>
      </c>
      <c r="C22" s="7" t="n">
        <v>300</v>
      </c>
      <c r="D22" s="8">
        <f>IF(B22="pro Person",C22*$B$4,C22)</f>
        <v/>
      </c>
      <c r="E22" s="7">
        <f>D22</f>
        <v/>
      </c>
      <c r="F22" s="7" t="n"/>
      <c r="G22" s="7" t="n"/>
      <c r="H22" s="7" t="n"/>
      <c r="I22" s="8">
        <f>IF(G22&gt;0,G22-H22,E22-H22)</f>
        <v/>
      </c>
      <c r="J22" s="6" t="n"/>
    </row>
    <row r="23">
      <c r="A23" s="6" t="inlineStr">
        <is>
          <t>Weiteres</t>
        </is>
      </c>
      <c r="B23" s="6" t="inlineStr">
        <is>
          <t>fix</t>
        </is>
      </c>
      <c r="C23" s="7" t="n">
        <v>0</v>
      </c>
      <c r="D23" s="8">
        <f>IF(B23="pro Person",C23*$B$4,C23)</f>
        <v/>
      </c>
      <c r="E23" s="7">
        <f>D23</f>
        <v/>
      </c>
      <c r="F23" s="7" t="n"/>
      <c r="G23" s="7" t="n"/>
      <c r="H23" s="7" t="n"/>
      <c r="I23" s="8">
        <f>IF(G23&gt;0,G23-H23,E23-H23)</f>
        <v/>
      </c>
      <c r="J23" s="6" t="n"/>
    </row>
    <row r="24">
      <c r="A24" s="9" t="inlineStr">
        <is>
          <t>Zwischensumme</t>
        </is>
      </c>
      <c r="B24" s="10" t="n"/>
      <c r="C24" s="10" t="n"/>
      <c r="D24" s="11">
        <f>SUM(D8:D23)</f>
        <v/>
      </c>
      <c r="E24" s="11">
        <f>SUM(E8:E23)</f>
        <v/>
      </c>
      <c r="F24" s="11">
        <f>SUM(F8:F23)</f>
        <v/>
      </c>
      <c r="G24" s="11">
        <f>SUM(G8:G23)</f>
        <v/>
      </c>
      <c r="H24" s="11">
        <f>SUM(H8:H23)</f>
        <v/>
      </c>
      <c r="I24" s="11">
        <f>SUM(I8:I23)</f>
        <v/>
      </c>
      <c r="J24" s="10" t="n"/>
    </row>
    <row r="25">
      <c r="A25" s="9" t="inlineStr">
        <is>
          <t>Reserve 10 %</t>
        </is>
      </c>
      <c r="B25" s="10" t="n"/>
      <c r="C25" s="10" t="n"/>
      <c r="D25" s="11">
        <f>ROUND(D24*0.1,-2)</f>
        <v/>
      </c>
      <c r="E25" s="11">
        <f>ROUND(E24*0.1,-2)</f>
        <v/>
      </c>
      <c r="F25" s="10" t="n"/>
      <c r="G25" s="10" t="n"/>
      <c r="H25" s="10" t="n"/>
      <c r="I25" s="10" t="n"/>
      <c r="J25" s="10" t="n"/>
    </row>
    <row r="26">
      <c r="A26" s="9" t="inlineStr">
        <is>
          <t>Total inkl. Reserve</t>
        </is>
      </c>
      <c r="B26" s="10" t="n"/>
      <c r="C26" s="10" t="n"/>
      <c r="D26" s="11">
        <f>D24+D25</f>
        <v/>
      </c>
      <c r="E26" s="11">
        <f>E24+E25</f>
        <v/>
      </c>
      <c r="F26" s="10" t="n"/>
      <c r="G26" s="10" t="n"/>
      <c r="H26" s="10" t="n"/>
      <c r="I26" s="10" t="n"/>
      <c r="J26" s="10" t="n"/>
    </row>
    <row r="27">
      <c r="A27" s="9" t="inlineStr">
        <is>
          <t>Differenz zum Gesamtbudget</t>
        </is>
      </c>
      <c r="B27" s="10" t="n"/>
      <c r="C27" s="10" t="n"/>
      <c r="D27" s="10" t="n"/>
      <c r="E27" s="11">
        <f>$B$5-E26</f>
        <v/>
      </c>
      <c r="F27" s="10" t="n"/>
      <c r="G27" s="10" t="n"/>
      <c r="H27" s="10" t="n"/>
      <c r="I27" s="10" t="n"/>
      <c r="J27" s="10" t="n"/>
    </row>
    <row r="28">
      <c r="A28" s="9" t="inlineStr">
        <is>
          <t>Geplant pro Gast</t>
        </is>
      </c>
      <c r="B28" s="10" t="n"/>
      <c r="C28" s="10" t="n"/>
      <c r="D28" s="10" t="n"/>
      <c r="E28" s="11">
        <f>IF($B$4&gt;0,E26/$B$4,0)</f>
        <v/>
      </c>
      <c r="F28" s="10" t="n"/>
      <c r="G28" s="10" t="n"/>
      <c r="H28" s="10" t="n"/>
      <c r="I28" s="10" t="n"/>
      <c r="J28" s="10" t="n"/>
    </row>
  </sheetData>
  <dataValidations count="1">
    <dataValidation sqref="B8:B23" showDropDown="0" showInputMessage="0" showErrorMessage="0" allowBlank="0" type="list">
      <formula1>"pro Person,fix"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So nutzt ihr die Vorlage</t>
        </is>
      </c>
    </row>
    <row r="2">
      <c r="A2" s="13" t="inlineStr">
        <is>
          <t>1. Tragt oben die Anzahl Gäste und euer Gesamtbudget ein.</t>
        </is>
      </c>
    </row>
    <row r="3">
      <c r="A3" s="13" t="inlineStr">
        <is>
          <t>2. Die Spalte "Richtwert total" rechnet mit Schweizer Richtwerten für eine klassische Hochzeit. Posten "pro Person" wachsen mit der Gästezahl.</t>
        </is>
      </c>
    </row>
    <row r="4">
      <c r="A4" s="13" t="inlineStr">
        <is>
          <t>3. Übernehmt den Richtwert als "Geplant" oder setzt einen eigenen Betrag. Ersetzt ihn, sobald eine Offerte vorliegt.</t>
        </is>
      </c>
    </row>
    <row r="5">
      <c r="A5" s="13" t="inlineStr">
        <is>
          <t>4. "Vertrag / fix" ist der unterschriebene Betrag, "Bezahlt" das, was schon überwiesen ist. "Noch offen" rechnet automatisch.</t>
        </is>
      </c>
    </row>
    <row r="6">
      <c r="A6" s="13" t="inlineStr">
        <is>
          <t>5. Unten seht ihr die Reserve von 10 Prozent, die Differenz zu eurem Gesamtbudget und den Betrag pro Gast.</t>
        </is>
      </c>
    </row>
    <row r="7">
      <c r="A7" s="13" t="inlineStr"/>
    </row>
    <row r="8">
      <c r="A8" s="13" t="inlineStr">
        <is>
          <t>Zum Vergleich: Schweizer Paare planen im Median mit CHF 25'000, die mittlere Hälfte mit CHF 15'000 bis 35'000 (Auswertung von 318 Budgets, Stand September 2026).</t>
        </is>
      </c>
    </row>
    <row r="9">
      <c r="A9" s="13" t="inlineStr">
        <is>
          <t>Hintergrund und Rechner: https://wedplan.ch/blog/was-kostet-hochzeit-schweiz.html</t>
        </is>
      </c>
    </row>
    <row r="10">
      <c r="A10" s="13" t="inlineStr">
        <is>
          <t>Preise pro Dienstleister: https://wedplan.ch/blog/dienstleister-kosten-schweiz.html</t>
        </is>
      </c>
    </row>
    <row r="11">
      <c r="A11" s="13" t="inlineStr"/>
    </row>
    <row r="12">
      <c r="A12" s="13" t="inlineStr">
        <is>
          <t>In Wedplan läuft das Budget automatisch mit Offerten, Verträgen und Zahlungen der Dienstleister mit: https://wedplan.ch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2026-10-05T13:55:21Z</dcterms:created>
  <dcterms:modified xmlns:dcterms="http://purl.org/dc/terms/" xmlns:xsi="http://www.w3.org/2001/XMLSchema-instance" xsi:type="dcterms:W3CDTF">2026-10-05T13:55:21Z</dcterms:modified>
</cp:coreProperties>
</file>